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Игорь\Тесты\"/>
    </mc:Choice>
  </mc:AlternateContent>
  <xr:revisionPtr revIDLastSave="0" documentId="8_{89A93E73-6770-4058-8307-DCC51CBB7302}" xr6:coauthVersionLast="40" xr6:coauthVersionMax="40" xr10:uidLastSave="{00000000-0000-0000-0000-000000000000}"/>
  <bookViews>
    <workbookView xWindow="-110" yWindow="-110" windowWidth="19420" windowHeight="10420" xr2:uid="{7D218D7A-4DF8-4895-9D99-D1AF9CE1F464}"/>
  </bookViews>
  <sheets>
    <sheet name="Выбор" sheetId="1" r:id="rId1"/>
    <sheet name="Результат" sheetId="2" r:id="rId2"/>
    <sheet name="Лист1" sheetId="3" r:id="rId3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3" l="1"/>
  <c r="Q14" i="3"/>
  <c r="P14" i="3"/>
  <c r="O14" i="3"/>
  <c r="N14" i="3"/>
  <c r="M14" i="3"/>
  <c r="L14" i="3"/>
  <c r="K14" i="3"/>
  <c r="I14" i="3"/>
  <c r="H14" i="3"/>
  <c r="G14" i="3"/>
  <c r="F14" i="3"/>
  <c r="E14" i="3"/>
  <c r="D14" i="3"/>
  <c r="C14" i="3"/>
  <c r="B14" i="3"/>
  <c r="R13" i="3"/>
  <c r="Q13" i="3"/>
  <c r="P13" i="3"/>
  <c r="O13" i="3"/>
  <c r="N13" i="3"/>
  <c r="M13" i="3"/>
  <c r="L13" i="3"/>
  <c r="K13" i="3"/>
  <c r="I13" i="3"/>
  <c r="H13" i="3"/>
  <c r="G13" i="3"/>
  <c r="F13" i="3"/>
  <c r="E13" i="3"/>
  <c r="D13" i="3"/>
  <c r="C13" i="3"/>
  <c r="B13" i="3"/>
  <c r="R12" i="3"/>
  <c r="Q12" i="3"/>
  <c r="P12" i="3"/>
  <c r="O12" i="3"/>
  <c r="N12" i="3"/>
  <c r="M12" i="3"/>
  <c r="L12" i="3"/>
  <c r="K12" i="3"/>
  <c r="I12" i="3"/>
  <c r="H12" i="3"/>
  <c r="G12" i="3"/>
  <c r="F12" i="3"/>
  <c r="E12" i="3"/>
  <c r="D12" i="3"/>
  <c r="C12" i="3"/>
  <c r="B12" i="3"/>
  <c r="R11" i="3"/>
  <c r="Q11" i="3"/>
  <c r="P11" i="3"/>
  <c r="O11" i="3"/>
  <c r="N11" i="3"/>
  <c r="M11" i="3"/>
  <c r="L11" i="3"/>
  <c r="K11" i="3"/>
  <c r="I11" i="3"/>
  <c r="H11" i="3"/>
  <c r="G11" i="3"/>
  <c r="F11" i="3"/>
  <c r="E11" i="3"/>
  <c r="D11" i="3"/>
  <c r="C11" i="3"/>
  <c r="B11" i="3"/>
  <c r="R10" i="3"/>
  <c r="Q10" i="3"/>
  <c r="P10" i="3"/>
  <c r="O10" i="3"/>
  <c r="N10" i="3"/>
  <c r="M10" i="3"/>
  <c r="L10" i="3"/>
  <c r="K10" i="3"/>
  <c r="I10" i="3"/>
  <c r="H10" i="3"/>
  <c r="G10" i="3"/>
  <c r="F10" i="3"/>
  <c r="E10" i="3"/>
  <c r="D10" i="3"/>
  <c r="C10" i="3"/>
  <c r="B10" i="3"/>
  <c r="R9" i="3"/>
  <c r="R15" i="3" s="1"/>
  <c r="Q9" i="3"/>
  <c r="Q15" i="3" s="1"/>
  <c r="P9" i="3"/>
  <c r="P15" i="3" s="1"/>
  <c r="O9" i="3"/>
  <c r="O15" i="3" s="1"/>
  <c r="N9" i="3"/>
  <c r="N15" i="3" s="1"/>
  <c r="M9" i="3"/>
  <c r="M15" i="3" s="1"/>
  <c r="L9" i="3"/>
  <c r="L15" i="3" s="1"/>
  <c r="K9" i="3"/>
  <c r="K15" i="3" s="1"/>
  <c r="I9" i="3"/>
  <c r="I15" i="3" s="1"/>
  <c r="H9" i="3"/>
  <c r="H15" i="3" s="1"/>
  <c r="G9" i="3"/>
  <c r="G15" i="3" s="1"/>
  <c r="F9" i="3"/>
  <c r="F15" i="3" s="1"/>
  <c r="E9" i="3"/>
  <c r="E15" i="3" s="1"/>
  <c r="D9" i="3"/>
  <c r="D15" i="3" s="1"/>
  <c r="C9" i="3"/>
  <c r="C15" i="3" s="1"/>
  <c r="B9" i="3"/>
  <c r="B15" i="3" s="1"/>
  <c r="R7" i="3"/>
  <c r="Q7" i="3"/>
  <c r="P7" i="3"/>
  <c r="O7" i="3"/>
  <c r="N7" i="3"/>
  <c r="M7" i="3"/>
  <c r="L7" i="3"/>
  <c r="K7" i="3"/>
  <c r="I7" i="3"/>
  <c r="H7" i="3"/>
  <c r="G7" i="3"/>
  <c r="F7" i="3"/>
  <c r="E7" i="3"/>
  <c r="D7" i="3"/>
  <c r="C7" i="3"/>
  <c r="B7" i="3"/>
  <c r="R6" i="3"/>
  <c r="Q6" i="3"/>
  <c r="P6" i="3"/>
  <c r="O6" i="3"/>
  <c r="N6" i="3"/>
  <c r="M6" i="3"/>
  <c r="L6" i="3"/>
  <c r="K6" i="3"/>
  <c r="I6" i="3"/>
  <c r="H6" i="3"/>
  <c r="G6" i="3"/>
  <c r="F6" i="3"/>
  <c r="E6" i="3"/>
  <c r="D6" i="3"/>
  <c r="C6" i="3"/>
  <c r="B6" i="3"/>
  <c r="R5" i="3"/>
  <c r="Q5" i="3"/>
  <c r="P5" i="3"/>
  <c r="O5" i="3"/>
  <c r="N5" i="3"/>
  <c r="M5" i="3"/>
  <c r="L5" i="3"/>
  <c r="K5" i="3"/>
  <c r="I5" i="3"/>
  <c r="H5" i="3"/>
  <c r="G5" i="3"/>
  <c r="F5" i="3"/>
  <c r="E5" i="3"/>
  <c r="D5" i="3"/>
  <c r="C5" i="3"/>
  <c r="B5" i="3"/>
  <c r="R4" i="3"/>
  <c r="Q4" i="3"/>
  <c r="P4" i="3"/>
  <c r="O4" i="3"/>
  <c r="N4" i="3"/>
  <c r="M4" i="3"/>
  <c r="L4" i="3"/>
  <c r="K4" i="3"/>
  <c r="I4" i="3"/>
  <c r="H4" i="3"/>
  <c r="G4" i="3"/>
  <c r="F4" i="3"/>
  <c r="E4" i="3"/>
  <c r="D4" i="3"/>
  <c r="C4" i="3"/>
  <c r="B4" i="3"/>
  <c r="R3" i="3"/>
  <c r="Q3" i="3"/>
  <c r="P3" i="3"/>
  <c r="O3" i="3"/>
  <c r="N3" i="3"/>
  <c r="M3" i="3"/>
  <c r="L3" i="3"/>
  <c r="K3" i="3"/>
  <c r="I3" i="3"/>
  <c r="H3" i="3"/>
  <c r="G3" i="3"/>
  <c r="F3" i="3"/>
  <c r="E3" i="3"/>
  <c r="D3" i="3"/>
  <c r="C3" i="3"/>
  <c r="B3" i="3"/>
  <c r="R2" i="3"/>
  <c r="Q2" i="3"/>
  <c r="P2" i="3"/>
  <c r="O2" i="3"/>
  <c r="O1" i="3" s="1"/>
  <c r="N2" i="3"/>
  <c r="M2" i="3"/>
  <c r="L2" i="3"/>
  <c r="L1" i="3" s="1"/>
  <c r="K2" i="3"/>
  <c r="K1" i="3" s="1"/>
  <c r="I2" i="3"/>
  <c r="H2" i="3"/>
  <c r="G2" i="3"/>
  <c r="G1" i="3" s="1"/>
  <c r="F2" i="3"/>
  <c r="F1" i="3" s="1"/>
  <c r="E2" i="3"/>
  <c r="D2" i="3"/>
  <c r="C2" i="3"/>
  <c r="C1" i="3" s="1"/>
  <c r="B2" i="3"/>
  <c r="B1" i="3" s="1"/>
  <c r="R1" i="3"/>
  <c r="Q1" i="3"/>
  <c r="N1" i="3"/>
  <c r="M1" i="3"/>
  <c r="I1" i="3"/>
  <c r="H1" i="3"/>
  <c r="E1" i="3"/>
  <c r="D1" i="3"/>
  <c r="P1" i="3" l="1"/>
  <c r="L2" i="2"/>
  <c r="K4" i="2"/>
  <c r="C4" i="2"/>
  <c r="L4" i="2" l="1"/>
  <c r="M4" i="2"/>
  <c r="R4" i="2"/>
  <c r="P4" i="2"/>
  <c r="O4" i="2"/>
  <c r="C12" i="2"/>
  <c r="Q4" i="2"/>
  <c r="N4" i="2"/>
  <c r="B2" i="2"/>
  <c r="G2" i="2"/>
  <c r="F2" i="2"/>
  <c r="D2" i="2"/>
  <c r="K2" i="2"/>
  <c r="B12" i="2" s="1"/>
  <c r="P2" i="2"/>
  <c r="O2" i="2"/>
  <c r="M2" i="2"/>
  <c r="Q2" i="2"/>
  <c r="N2" i="2"/>
  <c r="F4" i="2"/>
  <c r="H4" i="2"/>
  <c r="E4" i="2"/>
  <c r="I4" i="2"/>
  <c r="G4" i="2"/>
  <c r="D4" i="2"/>
  <c r="B4" i="2"/>
  <c r="E2" i="2"/>
  <c r="H2" i="2"/>
  <c r="I2" i="2"/>
  <c r="C2" i="2"/>
  <c r="C5" i="2" s="1"/>
  <c r="R2" i="2"/>
  <c r="E5" i="2" l="1"/>
  <c r="G5" i="2"/>
  <c r="B5" i="2"/>
  <c r="I5" i="2"/>
  <c r="D5" i="2"/>
  <c r="H5" i="2"/>
  <c r="F5" i="2"/>
  <c r="I12" i="2"/>
  <c r="G12" i="2"/>
  <c r="H12" i="2"/>
  <c r="D12" i="2"/>
  <c r="D10" i="2"/>
  <c r="F7" i="2"/>
  <c r="F12" i="2"/>
  <c r="B10" i="2"/>
  <c r="B11" i="2" s="1"/>
  <c r="B14" i="2" s="1"/>
  <c r="F10" i="2"/>
  <c r="E12" i="2"/>
  <c r="G10" i="2"/>
  <c r="H10" i="2"/>
  <c r="G7" i="2"/>
  <c r="D7" i="2"/>
  <c r="B7" i="2"/>
  <c r="I7" i="2"/>
  <c r="I10" i="2"/>
  <c r="E7" i="2"/>
  <c r="E10" i="2"/>
  <c r="C7" i="2"/>
  <c r="C10" i="2"/>
  <c r="H7" i="2"/>
  <c r="G13" i="2" l="1"/>
  <c r="H13" i="2"/>
  <c r="D13" i="2"/>
  <c r="D11" i="2"/>
  <c r="D14" i="2" s="1"/>
  <c r="F13" i="2"/>
  <c r="F11" i="2"/>
  <c r="F14" i="2" s="1"/>
  <c r="B13" i="2"/>
  <c r="H11" i="2"/>
  <c r="H14" i="2" s="1"/>
  <c r="G11" i="2"/>
  <c r="G14" i="2" s="1"/>
  <c r="I11" i="2"/>
  <c r="I14" i="2" s="1"/>
  <c r="I13" i="2"/>
  <c r="E13" i="2"/>
  <c r="E11" i="2"/>
  <c r="E14" i="2" s="1"/>
  <c r="C11" i="2"/>
  <c r="C14" i="2" s="1"/>
  <c r="C13" i="2"/>
  <c r="J13" i="2" l="1"/>
  <c r="J14" i="2"/>
  <c r="B15" i="2" l="1"/>
</calcChain>
</file>

<file path=xl/sharedStrings.xml><?xml version="1.0" encoding="utf-8"?>
<sst xmlns="http://schemas.openxmlformats.org/spreadsheetml/2006/main" count="71" uniqueCount="35">
  <si>
    <t>Серия 1</t>
  </si>
  <si>
    <t>Серия 2</t>
  </si>
  <si>
    <t>Серия 3</t>
  </si>
  <si>
    <t>Серия 4</t>
  </si>
  <si>
    <t>Серия 5</t>
  </si>
  <si>
    <t>Серия 6</t>
  </si>
  <si>
    <t>n</t>
  </si>
  <si>
    <t>g</t>
  </si>
  <si>
    <t>a</t>
  </si>
  <si>
    <t>pr</t>
  </si>
  <si>
    <t>ad</t>
  </si>
  <si>
    <t>f</t>
  </si>
  <si>
    <t>v</t>
  </si>
  <si>
    <t>l</t>
  </si>
  <si>
    <t>1+</t>
  </si>
  <si>
    <t>2-</t>
  </si>
  <si>
    <t>1-</t>
  </si>
  <si>
    <t>2+</t>
  </si>
  <si>
    <t>"+ общ"</t>
  </si>
  <si>
    <t>"- общ"</t>
  </si>
  <si>
    <t>n - вор</t>
  </si>
  <si>
    <t>g - нищий</t>
  </si>
  <si>
    <t>a - жлоб</t>
  </si>
  <si>
    <t>pr - пьяница</t>
  </si>
  <si>
    <t>ad - опущенный</t>
  </si>
  <si>
    <t>f - бомж</t>
  </si>
  <si>
    <t>v - дебил</t>
  </si>
  <si>
    <t>l - мошенник</t>
  </si>
  <si>
    <t>ППП</t>
  </si>
  <si>
    <t>ТКП</t>
  </si>
  <si>
    <t>ЭКП</t>
  </si>
  <si>
    <t>П</t>
  </si>
  <si>
    <t>З</t>
  </si>
  <si>
    <t>П/З</t>
  </si>
  <si>
    <t>проверка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</si>
</sst>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Кого мы выбираем 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1.8198362147406732E-2"/>
          <c:y val="0.1850696267133275"/>
          <c:w val="0.95996360327570518"/>
          <c:h val="0.647415427238261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Результат!$B$6:$I$6</c:f>
              <c:strCache>
                <c:ptCount val="8"/>
                <c:pt idx="0">
                  <c:v>n - вор</c:v>
                </c:pt>
                <c:pt idx="1">
                  <c:v>g - нищий</c:v>
                </c:pt>
                <c:pt idx="2">
                  <c:v>a - жлоб</c:v>
                </c:pt>
                <c:pt idx="3">
                  <c:v>pr - пьяница</c:v>
                </c:pt>
                <c:pt idx="4">
                  <c:v>ad - опущенный</c:v>
                </c:pt>
                <c:pt idx="5">
                  <c:v>f - бомж</c:v>
                </c:pt>
                <c:pt idx="6">
                  <c:v>v - дебил</c:v>
                </c:pt>
                <c:pt idx="7">
                  <c:v>l - мошенник</c:v>
                </c:pt>
              </c:strCache>
            </c:strRef>
          </c:cat>
          <c:val>
            <c:numRef>
              <c:f>Результат!$B$7:$I$7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4-4B73-8D70-FF222D06388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035751344"/>
        <c:axId val="1882311504"/>
      </c:barChart>
      <c:catAx>
        <c:axId val="203575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2311504"/>
        <c:crosses val="autoZero"/>
        <c:auto val="1"/>
        <c:lblAlgn val="ctr"/>
        <c:lblOffset val="100"/>
        <c:noMultiLvlLbl val="0"/>
      </c:catAx>
      <c:valAx>
        <c:axId val="18823115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035751344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4</xdr:row>
      <xdr:rowOff>6350</xdr:rowOff>
    </xdr:from>
    <xdr:to>
      <xdr:col>26</xdr:col>
      <xdr:colOff>209550</xdr:colOff>
      <xdr:row>18</xdr:row>
      <xdr:rowOff>171450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5186D74-A8CD-42FE-995B-38D5177731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FB98A-DC06-49A3-BC2F-6AE5E403FCE2}">
  <dimension ref="A1:I7"/>
  <sheetViews>
    <sheetView tabSelected="1"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5" x14ac:dyDescent="0.35"/>
  <cols>
    <col min="2" max="2" width="3.90625" customWidth="1"/>
    <col min="3" max="4" width="3.6328125" customWidth="1"/>
    <col min="5" max="5" width="3.453125" customWidth="1"/>
    <col min="6" max="6" width="3.54296875" customWidth="1"/>
    <col min="7" max="7" width="3.1796875" customWidth="1"/>
    <col min="8" max="8" width="3.36328125" customWidth="1"/>
    <col min="9" max="9" width="3.54296875" customWidth="1"/>
    <col min="10" max="10" width="4.81640625" customWidth="1"/>
    <col min="11" max="11" width="4.08984375" customWidth="1"/>
    <col min="12" max="12" width="4.453125" customWidth="1"/>
    <col min="13" max="13" width="4" customWidth="1"/>
    <col min="14" max="14" width="3.7265625" customWidth="1"/>
    <col min="15" max="15" width="3.36328125" customWidth="1"/>
    <col min="16" max="16" width="3.90625" customWidth="1"/>
    <col min="17" max="17" width="3.36328125" customWidth="1"/>
    <col min="18" max="18" width="3.26953125" customWidth="1"/>
  </cols>
  <sheetData>
    <row r="1" spans="1:9" x14ac:dyDescent="0.35">
      <c r="B1" t="s">
        <v>14</v>
      </c>
      <c r="C1" t="s">
        <v>14</v>
      </c>
      <c r="D1" t="s">
        <v>16</v>
      </c>
      <c r="E1" t="s">
        <v>16</v>
      </c>
      <c r="F1" t="s">
        <v>17</v>
      </c>
      <c r="G1" t="s">
        <v>17</v>
      </c>
      <c r="H1" t="s">
        <v>15</v>
      </c>
      <c r="I1" t="s">
        <v>15</v>
      </c>
    </row>
    <row r="2" spans="1:9" x14ac:dyDescent="0.35">
      <c r="A2" t="s">
        <v>0</v>
      </c>
    </row>
    <row r="3" spans="1:9" x14ac:dyDescent="0.35">
      <c r="A3" t="s">
        <v>1</v>
      </c>
    </row>
    <row r="4" spans="1:9" x14ac:dyDescent="0.35">
      <c r="A4" t="s">
        <v>2</v>
      </c>
    </row>
    <row r="5" spans="1:9" x14ac:dyDescent="0.35">
      <c r="A5" t="s">
        <v>3</v>
      </c>
    </row>
    <row r="6" spans="1:9" x14ac:dyDescent="0.35">
      <c r="A6" t="s">
        <v>4</v>
      </c>
    </row>
    <row r="7" spans="1:9" x14ac:dyDescent="0.35">
      <c r="A7" t="s">
        <v>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0BA19-9212-45E7-9CFF-46A7D19DD1D7}">
  <dimension ref="A2:R15"/>
  <sheetViews>
    <sheetView zoomScale="110" zoomScaleNormal="110" workbookViewId="0">
      <selection activeCell="G18" sqref="G18"/>
    </sheetView>
  </sheetViews>
  <sheetFormatPr defaultRowHeight="14.5" x14ac:dyDescent="0.35"/>
  <cols>
    <col min="2" max="2" width="3.1796875" customWidth="1"/>
    <col min="3" max="3" width="3.6328125" customWidth="1"/>
    <col min="4" max="4" width="3.26953125" customWidth="1"/>
    <col min="5" max="5" width="3.7265625" customWidth="1"/>
    <col min="6" max="6" width="2.90625" customWidth="1"/>
    <col min="7" max="7" width="2.6328125" customWidth="1"/>
    <col min="8" max="8" width="3.453125" customWidth="1"/>
    <col min="9" max="9" width="3.1796875" customWidth="1"/>
    <col min="11" max="11" width="3.81640625" customWidth="1"/>
    <col min="12" max="12" width="3.6328125" customWidth="1"/>
    <col min="13" max="13" width="3.08984375" customWidth="1"/>
    <col min="14" max="14" width="3.26953125" customWidth="1"/>
    <col min="15" max="15" width="3.7265625" customWidth="1"/>
    <col min="16" max="16" width="3.36328125" customWidth="1"/>
    <col min="17" max="17" width="3.26953125" customWidth="1"/>
    <col min="18" max="18" width="3.453125" customWidth="1"/>
  </cols>
  <sheetData>
    <row r="2" spans="1:18" x14ac:dyDescent="0.35">
      <c r="B2">
        <f>Лист1!B1</f>
        <v>0</v>
      </c>
      <c r="C2">
        <f>Лист1!C1</f>
        <v>0</v>
      </c>
      <c r="D2">
        <f>Лист1!D1</f>
        <v>0</v>
      </c>
      <c r="E2">
        <f>Лист1!E1</f>
        <v>0</v>
      </c>
      <c r="F2">
        <f>Лист1!F1</f>
        <v>0</v>
      </c>
      <c r="G2">
        <f>Лист1!G1</f>
        <v>0</v>
      </c>
      <c r="H2">
        <f>Лист1!H1</f>
        <v>0</v>
      </c>
      <c r="I2">
        <f>Лист1!I1</f>
        <v>0</v>
      </c>
      <c r="K2">
        <f>Лист1!K1</f>
        <v>0</v>
      </c>
      <c r="L2">
        <f>Лист1!L1</f>
        <v>0</v>
      </c>
      <c r="M2">
        <f>Лист1!M1</f>
        <v>0</v>
      </c>
      <c r="N2">
        <f>Лист1!N1</f>
        <v>0</v>
      </c>
      <c r="O2">
        <f>Лист1!O1</f>
        <v>0</v>
      </c>
      <c r="P2">
        <f>Лист1!P1</f>
        <v>0</v>
      </c>
      <c r="Q2">
        <f>Лист1!Q1</f>
        <v>0</v>
      </c>
      <c r="R2">
        <f>Лист1!R1</f>
        <v>0</v>
      </c>
    </row>
    <row r="3" spans="1:18" x14ac:dyDescent="0.35"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  <c r="H3" t="s">
        <v>12</v>
      </c>
      <c r="I3" t="s">
        <v>13</v>
      </c>
      <c r="K3" t="s">
        <v>6</v>
      </c>
      <c r="L3" t="s">
        <v>7</v>
      </c>
      <c r="M3" t="s">
        <v>8</v>
      </c>
      <c r="N3" t="s">
        <v>9</v>
      </c>
      <c r="O3" t="s">
        <v>10</v>
      </c>
      <c r="P3" t="s">
        <v>11</v>
      </c>
      <c r="Q3" t="s">
        <v>12</v>
      </c>
      <c r="R3" t="s">
        <v>13</v>
      </c>
    </row>
    <row r="4" spans="1:18" x14ac:dyDescent="0.35">
      <c r="B4">
        <f>Лист1!B15</f>
        <v>0</v>
      </c>
      <c r="C4">
        <f>Лист1!C15</f>
        <v>0</v>
      </c>
      <c r="D4">
        <f>Лист1!D15</f>
        <v>0</v>
      </c>
      <c r="E4">
        <f>Лист1!E15</f>
        <v>0</v>
      </c>
      <c r="F4">
        <f>Лист1!F15</f>
        <v>0</v>
      </c>
      <c r="G4">
        <f>Лист1!G15</f>
        <v>0</v>
      </c>
      <c r="H4">
        <f>Лист1!H15</f>
        <v>0</v>
      </c>
      <c r="I4">
        <f>Лист1!I15</f>
        <v>0</v>
      </c>
      <c r="K4">
        <f>Лист1!K15</f>
        <v>0</v>
      </c>
      <c r="L4">
        <f>Лист1!L15</f>
        <v>0</v>
      </c>
      <c r="M4">
        <f>Лист1!M15</f>
        <v>0</v>
      </c>
      <c r="N4">
        <f>Лист1!N15</f>
        <v>0</v>
      </c>
      <c r="O4">
        <f>Лист1!O15</f>
        <v>0</v>
      </c>
      <c r="P4">
        <f>Лист1!P15</f>
        <v>0</v>
      </c>
      <c r="Q4">
        <f>Лист1!Q15</f>
        <v>0</v>
      </c>
      <c r="R4">
        <f>Лист1!R15</f>
        <v>0</v>
      </c>
    </row>
    <row r="5" spans="1:18" x14ac:dyDescent="0.35">
      <c r="A5" t="s">
        <v>34</v>
      </c>
      <c r="B5" s="5" t="str">
        <f>IF(B2+B4+K2+K4=6,"ок","eror")</f>
        <v>eror</v>
      </c>
      <c r="C5" s="5" t="str">
        <f t="shared" ref="C5:I5" si="0">IF(C2+C4+L2+L4=6,"ок","eror")</f>
        <v>eror</v>
      </c>
      <c r="D5" s="5" t="str">
        <f t="shared" si="0"/>
        <v>eror</v>
      </c>
      <c r="E5" s="5" t="str">
        <f t="shared" si="0"/>
        <v>eror</v>
      </c>
      <c r="F5" s="5" t="str">
        <f t="shared" si="0"/>
        <v>eror</v>
      </c>
      <c r="G5" s="5" t="str">
        <f t="shared" si="0"/>
        <v>eror</v>
      </c>
      <c r="H5" s="5" t="str">
        <f t="shared" si="0"/>
        <v>eror</v>
      </c>
      <c r="I5" s="5" t="str">
        <f t="shared" si="0"/>
        <v>eror</v>
      </c>
    </row>
    <row r="6" spans="1:18" x14ac:dyDescent="0.35">
      <c r="B6" t="s">
        <v>20</v>
      </c>
      <c r="C6" t="s">
        <v>21</v>
      </c>
      <c r="D6" t="s">
        <v>22</v>
      </c>
      <c r="E6" t="s">
        <v>23</v>
      </c>
      <c r="F6" t="s">
        <v>24</v>
      </c>
      <c r="G6" t="s">
        <v>25</v>
      </c>
      <c r="H6" t="s">
        <v>26</v>
      </c>
      <c r="I6" t="s">
        <v>27</v>
      </c>
    </row>
    <row r="7" spans="1:18" x14ac:dyDescent="0.35">
      <c r="B7">
        <f t="shared" ref="B7:I7" si="1">(B2*2+K2)-(B4*2+K4)</f>
        <v>0</v>
      </c>
      <c r="C7">
        <f t="shared" si="1"/>
        <v>0</v>
      </c>
      <c r="D7">
        <f t="shared" si="1"/>
        <v>0</v>
      </c>
      <c r="E7">
        <f t="shared" si="1"/>
        <v>0</v>
      </c>
      <c r="F7">
        <f>(F2*2+O2)-(F4*2+O4)</f>
        <v>0</v>
      </c>
      <c r="G7">
        <f t="shared" si="1"/>
        <v>0</v>
      </c>
      <c r="H7">
        <f t="shared" si="1"/>
        <v>0</v>
      </c>
      <c r="I7">
        <f t="shared" si="1"/>
        <v>0</v>
      </c>
    </row>
    <row r="9" spans="1:18" x14ac:dyDescent="0.35">
      <c r="A9" s="1"/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" t="s">
        <v>11</v>
      </c>
      <c r="H9" s="1" t="s">
        <v>12</v>
      </c>
      <c r="I9" s="1" t="s">
        <v>13</v>
      </c>
      <c r="J9" s="1"/>
    </row>
    <row r="10" spans="1:18" x14ac:dyDescent="0.35">
      <c r="A10" s="1" t="s">
        <v>28</v>
      </c>
      <c r="B10" s="1" t="str">
        <f t="shared" ref="B10:I10" si="2">IF(AND(B2&gt;1,B4&lt;2),"+",IF(AND(B2&lt;2,B4&gt;1),"-",IF(AND(B2&gt;1,B4&gt;1),"+-",IF(AND(B2&lt;2,B4&lt;2),"0"))))</f>
        <v>0</v>
      </c>
      <c r="C10" s="1" t="str">
        <f t="shared" si="2"/>
        <v>0</v>
      </c>
      <c r="D10" s="1" t="str">
        <f t="shared" si="2"/>
        <v>0</v>
      </c>
      <c r="E10" s="1" t="str">
        <f t="shared" si="2"/>
        <v>0</v>
      </c>
      <c r="F10" s="1" t="str">
        <f t="shared" si="2"/>
        <v>0</v>
      </c>
      <c r="G10" s="1" t="str">
        <f t="shared" si="2"/>
        <v>0</v>
      </c>
      <c r="H10" s="1" t="str">
        <f t="shared" si="2"/>
        <v>0</v>
      </c>
      <c r="I10" s="1" t="str">
        <f t="shared" si="2"/>
        <v>0</v>
      </c>
      <c r="J10" s="1"/>
    </row>
    <row r="11" spans="1:18" x14ac:dyDescent="0.35">
      <c r="A11" s="1" t="s">
        <v>29</v>
      </c>
      <c r="B11" s="1" t="str">
        <f t="shared" ref="B11:I11" si="3">IF(B10="+","-",IF(B10="-","+",IF(B10="+-","0",IF(B10="0","+-","ошибка"))))</f>
        <v>+-</v>
      </c>
      <c r="C11" s="1" t="str">
        <f t="shared" si="3"/>
        <v>+-</v>
      </c>
      <c r="D11" s="1" t="str">
        <f t="shared" si="3"/>
        <v>+-</v>
      </c>
      <c r="E11" s="1" t="str">
        <f t="shared" si="3"/>
        <v>+-</v>
      </c>
      <c r="F11" s="1" t="str">
        <f t="shared" si="3"/>
        <v>+-</v>
      </c>
      <c r="G11" s="1" t="str">
        <f t="shared" si="3"/>
        <v>+-</v>
      </c>
      <c r="H11" s="1" t="str">
        <f t="shared" si="3"/>
        <v>+-</v>
      </c>
      <c r="I11" s="1" t="str">
        <f t="shared" si="3"/>
        <v>+-</v>
      </c>
      <c r="J11" s="1"/>
    </row>
    <row r="12" spans="1:18" x14ac:dyDescent="0.35">
      <c r="A12" s="1" t="s">
        <v>30</v>
      </c>
      <c r="B12" s="1" t="str">
        <f t="shared" ref="B12:I12" si="4">IF(AND(K2&gt;1,K4&lt;2),"+",IF(AND(K2&lt;2,K4&gt;1),"-",IF(AND(K2&gt;1,K4&gt;1),"+-",IF(AND(K2&lt;2,K4&lt;2),"0"))))</f>
        <v>0</v>
      </c>
      <c r="C12" s="1" t="str">
        <f t="shared" si="4"/>
        <v>0</v>
      </c>
      <c r="D12" s="1" t="str">
        <f t="shared" si="4"/>
        <v>0</v>
      </c>
      <c r="E12" s="1" t="str">
        <f t="shared" si="4"/>
        <v>0</v>
      </c>
      <c r="F12" s="1" t="str">
        <f t="shared" si="4"/>
        <v>0</v>
      </c>
      <c r="G12" s="1" t="str">
        <f t="shared" si="4"/>
        <v>0</v>
      </c>
      <c r="H12" s="1" t="str">
        <f t="shared" si="4"/>
        <v>0</v>
      </c>
      <c r="I12" s="1" t="str">
        <f t="shared" si="4"/>
        <v>0</v>
      </c>
      <c r="J12" s="1"/>
    </row>
    <row r="13" spans="1:18" x14ac:dyDescent="0.35">
      <c r="A13" s="1" t="s">
        <v>31</v>
      </c>
      <c r="B13" s="1">
        <f>IF(B12=B10,1,0)</f>
        <v>1</v>
      </c>
      <c r="C13" s="1">
        <f t="shared" ref="C13:I13" si="5">IF(C12=C10,1,0)</f>
        <v>1</v>
      </c>
      <c r="D13" s="1">
        <f t="shared" si="5"/>
        <v>1</v>
      </c>
      <c r="E13" s="1">
        <f t="shared" si="5"/>
        <v>1</v>
      </c>
      <c r="F13" s="1">
        <f t="shared" si="5"/>
        <v>1</v>
      </c>
      <c r="G13" s="1">
        <f t="shared" si="5"/>
        <v>1</v>
      </c>
      <c r="H13" s="1">
        <f t="shared" si="5"/>
        <v>1</v>
      </c>
      <c r="I13" s="1">
        <f t="shared" si="5"/>
        <v>1</v>
      </c>
      <c r="J13" s="1">
        <f>SUM(B13:I13)</f>
        <v>8</v>
      </c>
    </row>
    <row r="14" spans="1:18" x14ac:dyDescent="0.35">
      <c r="A14" s="1" t="s">
        <v>32</v>
      </c>
      <c r="B14" s="1">
        <f>IF(B12=B11,1,0)</f>
        <v>0</v>
      </c>
      <c r="C14" s="1">
        <f t="shared" ref="C14:I14" si="6">IF(C12=C11,1,0)</f>
        <v>0</v>
      </c>
      <c r="D14" s="1">
        <f t="shared" si="6"/>
        <v>0</v>
      </c>
      <c r="E14" s="1">
        <f t="shared" si="6"/>
        <v>0</v>
      </c>
      <c r="F14" s="1">
        <f t="shared" si="6"/>
        <v>0</v>
      </c>
      <c r="G14" s="1">
        <f t="shared" si="6"/>
        <v>0</v>
      </c>
      <c r="H14" s="1">
        <f t="shared" si="6"/>
        <v>0</v>
      </c>
      <c r="I14" s="1">
        <f t="shared" si="6"/>
        <v>0</v>
      </c>
      <c r="J14" s="1">
        <f>SUM(B14:I14)</f>
        <v>0</v>
      </c>
    </row>
    <row r="15" spans="1:18" x14ac:dyDescent="0.35">
      <c r="A15" s="1" t="s">
        <v>33</v>
      </c>
      <c r="B15" s="2" t="e">
        <f>J13/J14</f>
        <v>#DIV/0!</v>
      </c>
      <c r="C15" s="3"/>
      <c r="D15" s="3"/>
      <c r="E15" s="3"/>
      <c r="F15" s="3"/>
      <c r="G15" s="3"/>
      <c r="H15" s="3"/>
      <c r="I15" s="3"/>
      <c r="J15" s="4"/>
    </row>
  </sheetData>
  <sheetProtection sheet="1" objects="1" scenarios="1"/>
  <mergeCells count="1">
    <mergeCell ref="B15:J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DC740-C872-4D7F-9B14-442B2818EA0B}">
  <dimension ref="A1:R15"/>
  <sheetViews>
    <sheetView workbookViewId="0">
      <selection activeCell="G16" sqref="G16"/>
    </sheetView>
  </sheetViews>
  <sheetFormatPr defaultRowHeight="14.5" x14ac:dyDescent="0.35"/>
  <sheetData>
    <row r="1" spans="1:18" x14ac:dyDescent="0.35">
      <c r="A1" t="s">
        <v>18</v>
      </c>
      <c r="B1">
        <f>SUM(B2:B7)</f>
        <v>0</v>
      </c>
      <c r="C1">
        <f>SUM(C2:C7)</f>
        <v>0</v>
      </c>
      <c r="D1">
        <f>SUM(D2:D7)</f>
        <v>0</v>
      </c>
      <c r="E1">
        <f>SUM(E2:E7)</f>
        <v>0</v>
      </c>
      <c r="F1">
        <f>SUM(F2:F7)</f>
        <v>0</v>
      </c>
      <c r="G1">
        <f>SUM(G2:G7)</f>
        <v>0</v>
      </c>
      <c r="H1">
        <f>SUM(H2:H7)</f>
        <v>0</v>
      </c>
      <c r="I1">
        <f>SUM(I2:I7)</f>
        <v>0</v>
      </c>
      <c r="K1">
        <f>SUM(K2:K7)</f>
        <v>0</v>
      </c>
      <c r="L1">
        <f>SUM(L2:L7)</f>
        <v>0</v>
      </c>
      <c r="M1">
        <f>SUM(M2:M7)</f>
        <v>0</v>
      </c>
      <c r="N1">
        <f>SUM(N2:N7)</f>
        <v>0</v>
      </c>
      <c r="O1">
        <f>SUM(O2:O7)</f>
        <v>0</v>
      </c>
      <c r="P1">
        <f>SUM(P2:P7)</f>
        <v>0</v>
      </c>
      <c r="Q1">
        <f>SUM(Q2:Q7)</f>
        <v>0</v>
      </c>
      <c r="R1">
        <f>SUM(R2:R7)</f>
        <v>0</v>
      </c>
    </row>
    <row r="2" spans="1:18" x14ac:dyDescent="0.35">
      <c r="B2">
        <f>IF(Выбор!B7=1,1,IF(Выбор!C7=1,1,0))</f>
        <v>0</v>
      </c>
      <c r="C2">
        <f>IF(Выбор!B7=7,1,IF(Выбор!C7=7,1,0))</f>
        <v>0</v>
      </c>
      <c r="D2">
        <f>IF(Выбор!B7=2,1,IF(Выбор!C7=2,1,0))</f>
        <v>0</v>
      </c>
      <c r="E2">
        <f>IF(Выбор!B7=6,1,IF(Выбор!C7=6,1,0))</f>
        <v>0</v>
      </c>
      <c r="F2">
        <f>IF(Выбор!B7=4,1,IF(Выбор!C7=4,1,0))</f>
        <v>0</v>
      </c>
      <c r="G2">
        <f>IF(Выбор!B7=8,1,IF(Выбор!C7=8,1,0))</f>
        <v>0</v>
      </c>
      <c r="H2">
        <f>IF(Выбор!B7=5,1,IF(Выбор!C7=5,1,0))</f>
        <v>0</v>
      </c>
      <c r="I2">
        <f>IF(Выбор!B7=3,1,IF(Выбор!C7=3,1,0))</f>
        <v>0</v>
      </c>
      <c r="K2">
        <f>IF(Выбор!F7=1,1,IF(Выбор!G7=1,1,0))</f>
        <v>0</v>
      </c>
      <c r="L2">
        <f>IF(Выбор!F7=7,1,IF(Выбор!G7=7,1,0))</f>
        <v>0</v>
      </c>
      <c r="M2">
        <f>IF(Выбор!F7=2,1,IF(Выбор!G7=2,1,0))</f>
        <v>0</v>
      </c>
      <c r="N2">
        <f>IF(Выбор!F7=6,1,IF(Выбор!G7=6,1,0))</f>
        <v>0</v>
      </c>
      <c r="O2">
        <f>IF(Выбор!F7=4,1,IF(Выбор!G7=4,1,0))</f>
        <v>0</v>
      </c>
      <c r="P2">
        <f>IF(Выбор!F7=8,1,IF(Выбор!G7=8,1,0))</f>
        <v>0</v>
      </c>
      <c r="Q2">
        <f>IF(Выбор!F7=5,1,IF(Выбор!G7=5,1,0))</f>
        <v>0</v>
      </c>
      <c r="R2">
        <f>IF(Выбор!F7=3,1,IF(Выбор!G7=3,1,0))</f>
        <v>0</v>
      </c>
    </row>
    <row r="3" spans="1:18" x14ac:dyDescent="0.35">
      <c r="B3">
        <f>IF(Выбор!B6=8,1,IF(Выбор!C6=8,1,0))</f>
        <v>0</v>
      </c>
      <c r="C3">
        <f>IF(Выбор!B6=4,1,IF(Выбор!C6=4,1,0))</f>
        <v>0</v>
      </c>
      <c r="D3">
        <f>IF(Выбор!B6=1,1,IF(Выбор!C6=1,1,0))</f>
        <v>0</v>
      </c>
      <c r="E3">
        <f>IF(Выбор!B6=5,1,IF(Выбор!C6=5,1,0))</f>
        <v>0</v>
      </c>
      <c r="F3">
        <f>IF(Выбор!B6=3,1,IF(Выбор!C6=3,1,0))</f>
        <v>0</v>
      </c>
      <c r="G3">
        <f>IF(Выбор!B6=2,1,IF(Выбор!C6=2,1,0))</f>
        <v>0</v>
      </c>
      <c r="H3">
        <f>IF(Выбор!B6=6,1,IF(Выбор!C6=6,1,0))</f>
        <v>0</v>
      </c>
      <c r="I3">
        <f>IF(Выбор!B6=7,1,IF(Выбор!C6=7,1,0))</f>
        <v>0</v>
      </c>
      <c r="K3">
        <f>IF(Выбор!F6=8,1,IF(Выбор!G6=8,1,0))</f>
        <v>0</v>
      </c>
      <c r="L3">
        <f>IF(Выбор!F6=4,1,IF(Выбор!G6=4,1,0))</f>
        <v>0</v>
      </c>
      <c r="M3">
        <f>IF(Выбор!F6=1,1,IF(Выбор!G6=1,1,0))</f>
        <v>0</v>
      </c>
      <c r="N3">
        <f>IF(Выбор!F6=5,1,IF(Выбор!G6=5,1,0))</f>
        <v>0</v>
      </c>
      <c r="O3">
        <f>IF(Выбор!F6=3,1,IF(Выбор!G6=3,1,0))</f>
        <v>0</v>
      </c>
      <c r="P3">
        <f>IF(Выбор!F6=2,1,IF(Выбор!G6=2,1,0))</f>
        <v>0</v>
      </c>
      <c r="Q3">
        <f>IF(Выбор!F6=6,1,IF(Выбор!G6=6,1,0))</f>
        <v>0</v>
      </c>
      <c r="R3">
        <f>IF(Выбор!F6=7,1,IF(Выбор!G6=7,1,0))</f>
        <v>0</v>
      </c>
    </row>
    <row r="4" spans="1:18" x14ac:dyDescent="0.35">
      <c r="B4">
        <f>IF(Выбор!B5=2,1,IF(Выбор!C5=2,1,0))</f>
        <v>0</v>
      </c>
      <c r="C4">
        <f>IF(Выбор!B5=3,1,IF(Выбор!C5=3,1,0))</f>
        <v>0</v>
      </c>
      <c r="D4">
        <f>IF(Выбор!B5=5,1,IF(Выбор!C5=5,1,0))</f>
        <v>0</v>
      </c>
      <c r="E4">
        <f>IF(Выбор!B5=7,1,IF(Выбор!C5=7,1,0))</f>
        <v>0</v>
      </c>
      <c r="F4">
        <f>IF(Выбор!B5=1,1,IF(Выбор!C5=1,1,0))</f>
        <v>0</v>
      </c>
      <c r="G4">
        <f>IF(Выбор!B5=6,1,IF(Выбор!C5=6,1,0))</f>
        <v>0</v>
      </c>
      <c r="H4">
        <f>IF(Выбор!B5=4,1,IF(Выбор!C5=4,1,0))</f>
        <v>0</v>
      </c>
      <c r="I4">
        <f>IF(Выбор!B5=8,1,IF(Выбор!C5=8,1,0))</f>
        <v>0</v>
      </c>
      <c r="K4">
        <f>IF(Выбор!F5=2,1,IF(Выбор!G5=2,1,0))</f>
        <v>0</v>
      </c>
      <c r="L4">
        <f>IF(Выбор!F5=3,1,IF(Выбор!G5=3,1,0))</f>
        <v>0</v>
      </c>
      <c r="M4">
        <f>IF(Выбор!F5=5,1,IF(Выбор!G5=5,1,0))</f>
        <v>0</v>
      </c>
      <c r="N4">
        <f>IF(Выбор!F5=7,1,IF(Выбор!G5=7,1,0))</f>
        <v>0</v>
      </c>
      <c r="O4">
        <f>IF(Выбор!F5=1,1,IF(Выбор!G5=1,1,0))</f>
        <v>0</v>
      </c>
      <c r="P4">
        <f>IF(Выбор!F5=6,1,IF(Выбор!G5=6,1,0))</f>
        <v>0</v>
      </c>
      <c r="Q4">
        <f>IF(Выбор!F5=4,1,IF(Выбор!G5=4,1,0))</f>
        <v>0</v>
      </c>
      <c r="R4">
        <f>IF(Выбор!F5=8,1,IF(Выбор!G5=8,1,0))</f>
        <v>0</v>
      </c>
    </row>
    <row r="5" spans="1:18" x14ac:dyDescent="0.35">
      <c r="B5">
        <f>IF(Выбор!B4=5,1,IF(Выбор!C4=5,1,0))</f>
        <v>0</v>
      </c>
      <c r="C5">
        <f>IF(Выбор!B4=6,1,IF(Выбор!C4=6,1,0))</f>
        <v>0</v>
      </c>
      <c r="D5">
        <f>IF(Выбор!B4=8,1,IF(Выбор!C4=8,1,0))</f>
        <v>0</v>
      </c>
      <c r="E5">
        <f>IF(Выбор!B4=3,1,IF(Выбор!C4=3,1,0))</f>
        <v>0</v>
      </c>
      <c r="F5">
        <f>IF(Выбор!B4=2,1,IF(Выбор!C4=2,1,0))</f>
        <v>0</v>
      </c>
      <c r="G5">
        <f>IF(Выбор!B4=7,1,IF(Выбор!C4=7,1,0))</f>
        <v>0</v>
      </c>
      <c r="H5">
        <f>IF(Выбор!B4=1,1,IF(Выбор!C4=1,1,0))</f>
        <v>0</v>
      </c>
      <c r="I5">
        <f>IF(Выбор!B4=4,1,IF(Выбор!C4=4,1,0))</f>
        <v>0</v>
      </c>
      <c r="K5">
        <f>IF(Выбор!F4=5,1,IF(Выбор!G4=5,1,0))</f>
        <v>0</v>
      </c>
      <c r="L5">
        <f>IF(Выбор!F4=6,1,IF(Выбор!G4=6,1,0))</f>
        <v>0</v>
      </c>
      <c r="M5">
        <f>IF(Выбор!F4=8,1,IF(Выбор!G4=8,1,0))</f>
        <v>0</v>
      </c>
      <c r="N5">
        <f>IF(Выбор!F4=3,1,IF(Выбор!G4=3,1,0))</f>
        <v>0</v>
      </c>
      <c r="O5">
        <f>IF(Выбор!F4=2,1,IF(Выбор!G4=2,1,0))</f>
        <v>0</v>
      </c>
      <c r="P5">
        <f>IF(Выбор!F4=7,1,IF(Выбор!G4=7,1,0))</f>
        <v>0</v>
      </c>
      <c r="Q5">
        <f>IF(Выбор!F4=1,1,IF(Выбор!G4=1,1,0))</f>
        <v>0</v>
      </c>
      <c r="R5">
        <f>IF(Выбор!F4=4,1,IF(Выбор!G4=4,1,0))</f>
        <v>0</v>
      </c>
    </row>
    <row r="6" spans="1:18" x14ac:dyDescent="0.35">
      <c r="B6">
        <f>IF(Выбор!B3=6,1,IF(Выбор!C3=6,1,0))</f>
        <v>0</v>
      </c>
      <c r="C6">
        <f>IF(Выбор!B3=5,1,IF(Выбор!C3=5,1,0))</f>
        <v>0</v>
      </c>
      <c r="D6">
        <f>IF(Выбор!B3=7,1,IF(Выбор!C3=7,1,0))</f>
        <v>0</v>
      </c>
      <c r="E6">
        <f>IF(Выбор!B3=4,1,IF(Выбор!C3=4,1,0))</f>
        <v>0</v>
      </c>
      <c r="F6">
        <f>IF(Выбор!B3=8,1,IF(Выбор!C3=8,1,0))</f>
        <v>0</v>
      </c>
      <c r="G6">
        <f>IF(Выбор!B3=3,1,IF(Выбор!C3=3,1,0))</f>
        <v>0</v>
      </c>
      <c r="H6">
        <f>IF(Выбор!B3=2,1,IF(Выбор!C3=2,1,0))</f>
        <v>0</v>
      </c>
      <c r="I6">
        <f>IF(Выбор!B3=1,1,IF(Выбор!C3=1,1,0))</f>
        <v>0</v>
      </c>
      <c r="K6">
        <f>IF(Выбор!F3=6,1,IF(Выбор!G3=6,1,0))</f>
        <v>0</v>
      </c>
      <c r="L6">
        <f>IF(Выбор!F3=5,1,IF(Выбор!G3=5,1,0))</f>
        <v>0</v>
      </c>
      <c r="M6">
        <f>IF(Выбор!F3=7,1,IF(Выбор!G3=7,1,0))</f>
        <v>0</v>
      </c>
      <c r="N6">
        <f>IF(Выбор!F3=4,1,IF(Выбор!G3=4,1,0))</f>
        <v>0</v>
      </c>
      <c r="O6">
        <f>IF(Выбор!F3=8,1,IF(Выбор!G3=8,1,0))</f>
        <v>0</v>
      </c>
      <c r="P6">
        <f>IF(Выбор!F3=3,1,IF(Выбор!G3=3,1,0))</f>
        <v>0</v>
      </c>
      <c r="Q6">
        <f>IF(Выбор!F3=2,1,IF(Выбор!G3=2,1,0))</f>
        <v>0</v>
      </c>
      <c r="R6">
        <f>IF(Выбор!F3=1,1,IF(Выбор!G3=1,1,0))</f>
        <v>0</v>
      </c>
    </row>
    <row r="7" spans="1:18" x14ac:dyDescent="0.35">
      <c r="B7">
        <f>IF(Выбор!B2=3,1,IF(Выбор!C2=3,1,0))</f>
        <v>0</v>
      </c>
      <c r="C7">
        <f>IF(Выбор!B2=1,1,IF(Выбор!C2=1,1,0))</f>
        <v>0</v>
      </c>
      <c r="D7">
        <f>IF(Выбор!B2=6,1,IF(Выбор!C2=6,1,0))</f>
        <v>0</v>
      </c>
      <c r="E7">
        <f>IF(Выбор!B2=8,1,IF(Выбор!C2=8,1,0))</f>
        <v>0</v>
      </c>
      <c r="F7">
        <f>IF(Выбор!B2=5,1,IF(Выбор!C2=5,1,0))</f>
        <v>0</v>
      </c>
      <c r="G7">
        <f>IF(Выбор!B2=4,1,IF(Выбор!C2=4,1,0))</f>
        <v>0</v>
      </c>
      <c r="H7">
        <f>IF(Выбор!B2=7,1,IF(Выбор!C2=7,1,0))</f>
        <v>0</v>
      </c>
      <c r="I7">
        <f>IF(Выбор!B2=2,1,IF(Выбор!C2=2,1,0))</f>
        <v>0</v>
      </c>
      <c r="K7">
        <f>IF(Выбор!F2=3,1,IF(Выбор!G2=3,1,0))</f>
        <v>0</v>
      </c>
      <c r="L7">
        <f>IF(Выбор!F1=1,1,IF(Выбор!G1=1,1,0))</f>
        <v>0</v>
      </c>
      <c r="M7">
        <f>IF(Выбор!F2=6,1,IF(Выбор!G2=6,1,0))</f>
        <v>0</v>
      </c>
      <c r="N7">
        <f>IF(Выбор!F2=8,1,IF(Выбор!G2=8,1,0))</f>
        <v>0</v>
      </c>
      <c r="O7">
        <f>IF(Выбор!F2=5,1,IF(Выбор!G2=5,1,0))</f>
        <v>0</v>
      </c>
      <c r="P7">
        <f>IF(Выбор!F2=4,1,IF(Выбор!G2=4,1,0))</f>
        <v>0</v>
      </c>
      <c r="Q7">
        <f>IF(Выбор!F2=7,1,IF(Выбор!G2=7,1,0))</f>
        <v>0</v>
      </c>
      <c r="R7">
        <f>IF(Выбор!F2=2,1,IF(Выбор!G2=2,1,0))</f>
        <v>0</v>
      </c>
    </row>
    <row r="8" spans="1:18" x14ac:dyDescent="0.35">
      <c r="B8" t="s">
        <v>6</v>
      </c>
      <c r="C8" t="s">
        <v>7</v>
      </c>
      <c r="D8" t="s">
        <v>8</v>
      </c>
      <c r="E8" t="s">
        <v>9</v>
      </c>
      <c r="F8" t="s">
        <v>10</v>
      </c>
      <c r="G8" t="s">
        <v>11</v>
      </c>
      <c r="H8" t="s">
        <v>12</v>
      </c>
      <c r="I8" t="s">
        <v>13</v>
      </c>
      <c r="K8" t="s">
        <v>6</v>
      </c>
      <c r="L8" t="s">
        <v>7</v>
      </c>
      <c r="M8" t="s">
        <v>8</v>
      </c>
      <c r="N8" t="s">
        <v>9</v>
      </c>
      <c r="O8" t="s">
        <v>10</v>
      </c>
      <c r="P8" t="s">
        <v>11</v>
      </c>
      <c r="Q8" t="s">
        <v>12</v>
      </c>
      <c r="R8" t="s">
        <v>13</v>
      </c>
    </row>
    <row r="9" spans="1:18" x14ac:dyDescent="0.35">
      <c r="B9">
        <f>IF(Выбор!D2=3,1,IF(Выбор!E2=3,1,0))</f>
        <v>0</v>
      </c>
      <c r="C9">
        <f>IF(Выбор!D2=1,1,IF(Выбор!E2=1,1,0))</f>
        <v>0</v>
      </c>
      <c r="D9">
        <f>IF(Выбор!D2=6,1,IF(Выбор!E2=6,1,0))</f>
        <v>0</v>
      </c>
      <c r="E9">
        <f>IF(Выбор!D2=8,1,IF(Выбор!E2=8,1,0))</f>
        <v>0</v>
      </c>
      <c r="F9">
        <f>IF(Выбор!D2=5,1,IF(Выбор!E2=5,1,0))</f>
        <v>0</v>
      </c>
      <c r="G9">
        <f>IF(Выбор!D2=4,1,IF(Выбор!E2=4,1,0))</f>
        <v>0</v>
      </c>
      <c r="H9">
        <f>IF(Выбор!D2=7,1,IF(Выбор!E2=7,1,0))</f>
        <v>0</v>
      </c>
      <c r="I9">
        <f>IF(Выбор!D2=2,1,IF(Выбор!E2=2,1,0))</f>
        <v>0</v>
      </c>
      <c r="K9">
        <f>IF(Выбор!H2=3,1,IF(Выбор!I2=3,1,0))</f>
        <v>0</v>
      </c>
      <c r="L9">
        <f>IF(Выбор!H2=1,1,IF(Выбор!I2=1,1,0))</f>
        <v>0</v>
      </c>
      <c r="M9">
        <f>IF(Выбор!H2=6,1,IF(Выбор!I2=6,1,0))</f>
        <v>0</v>
      </c>
      <c r="N9">
        <f>IF(Выбор!H2=8,1,IF(Выбор!I2=8,1,0))</f>
        <v>0</v>
      </c>
      <c r="O9">
        <f>IF(Выбор!H2=5,1,IF(Выбор!I2=5,1,0))</f>
        <v>0</v>
      </c>
      <c r="P9">
        <f>IF(Выбор!H2=4,1,IF(Выбор!I2=4,1,0))</f>
        <v>0</v>
      </c>
      <c r="Q9">
        <f>IF(Выбор!H2=7,1,IF(Выбор!I2=7,1,0))</f>
        <v>0</v>
      </c>
      <c r="R9">
        <f>IF(Выбор!H2=2,1,IF(Выбор!I2=2,1,0))</f>
        <v>0</v>
      </c>
    </row>
    <row r="10" spans="1:18" x14ac:dyDescent="0.35">
      <c r="B10">
        <f>IF(Выбор!D3=6,1,IF(Выбор!E3=6,1,0))</f>
        <v>0</v>
      </c>
      <c r="C10">
        <f>IF(Выбор!D3=5,1,IF(Выбор!E3=5,1,0))</f>
        <v>0</v>
      </c>
      <c r="D10">
        <f>IF(Выбор!D3=7,1,IF(Выбор!E3=7,1,0))</f>
        <v>0</v>
      </c>
      <c r="E10">
        <f>IF(Выбор!D3=4,1,IF(Выбор!E3=4,1,0))</f>
        <v>0</v>
      </c>
      <c r="F10">
        <f>IF(Выбор!D3=8,1,IF(Выбор!E3=8,1,0))</f>
        <v>0</v>
      </c>
      <c r="G10">
        <f>IF(Выбор!D3=3,1,IF(Выбор!E3=3,1,0))</f>
        <v>0</v>
      </c>
      <c r="H10">
        <f>IF(Выбор!D3=2,1,IF(Выбор!E3=2,1,0))</f>
        <v>0</v>
      </c>
      <c r="I10">
        <f>IF(Выбор!D3=1,1,IF(Выбор!E3=1,1,0))</f>
        <v>0</v>
      </c>
      <c r="K10">
        <f>IF(Выбор!H3=6,1,IF(Выбор!I3=6,1,0))</f>
        <v>0</v>
      </c>
      <c r="L10">
        <f>IF(Выбор!H3=5,1,IF(Выбор!I3=5,1,0))</f>
        <v>0</v>
      </c>
      <c r="M10">
        <f>IF(Выбор!H3=7,1,IF(Выбор!I3=7,1,0))</f>
        <v>0</v>
      </c>
      <c r="N10">
        <f>IF(Выбор!H3=4,1,IF(Выбор!I3=4,1,0))</f>
        <v>0</v>
      </c>
      <c r="O10">
        <f>IF(Выбор!H3=8,1,IF(Выбор!I3=8,1,0))</f>
        <v>0</v>
      </c>
      <c r="P10">
        <f>IF(Выбор!H3=3,1,IF(Выбор!I3=3,1,0))</f>
        <v>0</v>
      </c>
      <c r="Q10">
        <f>IF(Выбор!H3=2,1,IF(Выбор!I3=2,1,0))</f>
        <v>0</v>
      </c>
      <c r="R10">
        <f>IF(Выбор!H3=1,1,IF(Выбор!I3=1,1,0))</f>
        <v>0</v>
      </c>
    </row>
    <row r="11" spans="1:18" x14ac:dyDescent="0.35">
      <c r="B11">
        <f>IF(Выбор!D4=5,1,IF(Выбор!E4=5,1,0))</f>
        <v>0</v>
      </c>
      <c r="C11">
        <f>IF(Выбор!D4=6,1,IF(Выбор!E4=6,1,0))</f>
        <v>0</v>
      </c>
      <c r="D11">
        <f>IF(Выбор!D4=8,1,IF(Выбор!E4=8,1,0))</f>
        <v>0</v>
      </c>
      <c r="E11">
        <f>IF(Выбор!D4=3,1,IF(Выбор!E4=3,1,0))</f>
        <v>0</v>
      </c>
      <c r="F11">
        <f>IF(Выбор!D4=2,1,IF(Выбор!E4=2,1,0))</f>
        <v>0</v>
      </c>
      <c r="G11">
        <f>IF(Выбор!D4=7,1,IF(Выбор!E4=7,1,0))</f>
        <v>0</v>
      </c>
      <c r="H11">
        <f>IF(Выбор!D4=1,1,IF(Выбор!E4=1,1,0))</f>
        <v>0</v>
      </c>
      <c r="I11">
        <f>IF(Выбор!D4=4,1,IF(Выбор!E4=4,1,0))</f>
        <v>0</v>
      </c>
      <c r="K11">
        <f>IF(Выбор!H4=5,1,IF(Выбор!I4=5,1,0))</f>
        <v>0</v>
      </c>
      <c r="L11">
        <f>IF(Выбор!H4=6,1,IF(Выбор!I4=6,1,0))</f>
        <v>0</v>
      </c>
      <c r="M11">
        <f>IF(Выбор!H4=8,1,IF(Выбор!I4=8,1,0))</f>
        <v>0</v>
      </c>
      <c r="N11">
        <f>IF(Выбор!H4=3,1,IF(Выбор!I4=3,1,0))</f>
        <v>0</v>
      </c>
      <c r="O11">
        <f>IF(Выбор!H4=2,1,IF(Выбор!I4=2,1,0))</f>
        <v>0</v>
      </c>
      <c r="P11">
        <f>IF(Выбор!H4=7,1,IF(Выбор!I4=7,1,0))</f>
        <v>0</v>
      </c>
      <c r="Q11">
        <f>IF(Выбор!H4=1,1,IF(Выбор!I4=1,1,0))</f>
        <v>0</v>
      </c>
      <c r="R11">
        <f>IF(Выбор!H4=4,1,IF(Выбор!I4=4,1,0))</f>
        <v>0</v>
      </c>
    </row>
    <row r="12" spans="1:18" x14ac:dyDescent="0.35">
      <c r="B12">
        <f>IF(Выбор!D5=2,1,IF(Выбор!E5=2,1,0))</f>
        <v>0</v>
      </c>
      <c r="C12">
        <f>IF(Выбор!D5=3,1,IF(Выбор!E5=3,1,0))</f>
        <v>0</v>
      </c>
      <c r="D12">
        <f>IF(Выбор!D5=5,1,IF(Выбор!E5=5,1,0))</f>
        <v>0</v>
      </c>
      <c r="E12">
        <f>IF(Выбор!D5=7,1,IF(Выбор!E5=7,1,0))</f>
        <v>0</v>
      </c>
      <c r="F12">
        <f>IF(Выбор!D5=1,1,IF(Выбор!E5=1,1,0))</f>
        <v>0</v>
      </c>
      <c r="G12">
        <f>IF(Выбор!D5=6,1,IF(Выбор!E5=6,1,0))</f>
        <v>0</v>
      </c>
      <c r="H12">
        <f>IF(Выбор!D5=4,1,IF(Выбор!E5=4,1,0))</f>
        <v>0</v>
      </c>
      <c r="I12">
        <f>IF(Выбор!D5=8,1,IF(Выбор!E5=8,1,0))</f>
        <v>0</v>
      </c>
      <c r="K12">
        <f>IF(Выбор!H5=2,1,IF(Выбор!I5=2,1,0))</f>
        <v>0</v>
      </c>
      <c r="L12">
        <f>IF(Выбор!H5=3,1,IF(Выбор!I5=3,1,0))</f>
        <v>0</v>
      </c>
      <c r="M12">
        <f>IF(Выбор!H5=5,1,IF(Выбор!I5=5,1,0))</f>
        <v>0</v>
      </c>
      <c r="N12">
        <f>IF(Выбор!H5=7,1,IF(Выбор!I5=7,1,0))</f>
        <v>0</v>
      </c>
      <c r="O12">
        <f>IF(Выбор!H5=1,1,IF(Выбор!I5=1,1,0))</f>
        <v>0</v>
      </c>
      <c r="P12">
        <f>IF(Выбор!H5=6,1,IF(Выбор!I5=6,1,0))</f>
        <v>0</v>
      </c>
      <c r="Q12">
        <f>IF(Выбор!H5=4,1,IF(Выбор!I5=4,1,0))</f>
        <v>0</v>
      </c>
      <c r="R12">
        <f>IF(Выбор!H5=8,1,IF(Выбор!I5=8,1,0))</f>
        <v>0</v>
      </c>
    </row>
    <row r="13" spans="1:18" x14ac:dyDescent="0.35">
      <c r="B13">
        <f>IF(Выбор!D6=8,1,IF(Выбор!E6=8,1,0))</f>
        <v>0</v>
      </c>
      <c r="C13">
        <f>IF(Выбор!D6=4,1,IF(Выбор!E6=4,1,0))</f>
        <v>0</v>
      </c>
      <c r="D13">
        <f>IF(Выбор!D6=1,1,IF(Выбор!E6=1,1,0))</f>
        <v>0</v>
      </c>
      <c r="E13">
        <f>IF(Выбор!D6=5,1,IF(Выбор!E6=5,1,0))</f>
        <v>0</v>
      </c>
      <c r="F13">
        <f>IF(Выбор!D6=3,1,IF(Выбор!E6=3,1,0))</f>
        <v>0</v>
      </c>
      <c r="G13">
        <f>IF(Выбор!D6=2,1,IF(Выбор!E6=2,1,0))</f>
        <v>0</v>
      </c>
      <c r="H13">
        <f>IF(Выбор!D6=6,1,IF(Выбор!E6=6,1,0))</f>
        <v>0</v>
      </c>
      <c r="I13">
        <f>IF(Выбор!D6=7,1,IF(Выбор!E6=7,1,0))</f>
        <v>0</v>
      </c>
      <c r="K13">
        <f>IF(Выбор!H6=8,1,IF(Выбор!I6=8,1,0))</f>
        <v>0</v>
      </c>
      <c r="L13">
        <f>IF(Выбор!H6=4,1,IF(Выбор!I6=4,1,0))</f>
        <v>0</v>
      </c>
      <c r="M13">
        <f>IF(Выбор!H6=1,1,IF(Выбор!I6=1,1,0))</f>
        <v>0</v>
      </c>
      <c r="N13">
        <f>IF(Выбор!H6=5,1,IF(Выбор!I6=5,1,0))</f>
        <v>0</v>
      </c>
      <c r="O13">
        <f>IF(Выбор!H6=3,1,IF(Выбор!I6=3,1,0))</f>
        <v>0</v>
      </c>
      <c r="P13">
        <f>IF(Выбор!H6=2,1,IF(Выбор!I6=2,1,0))</f>
        <v>0</v>
      </c>
      <c r="Q13">
        <f>IF(Выбор!H6=6,1,IF(Выбор!I6=6,1,0))</f>
        <v>0</v>
      </c>
      <c r="R13">
        <f>IF(Выбор!H6=7,1,IF(Выбор!I6=7,1,0))</f>
        <v>0</v>
      </c>
    </row>
    <row r="14" spans="1:18" x14ac:dyDescent="0.35">
      <c r="B14">
        <f>IF(Выбор!D7=1,1,IF(Выбор!E7=1,1,0))</f>
        <v>0</v>
      </c>
      <c r="C14">
        <f>IF(Выбор!D7=7,1,IF(Выбор!E7=7,1,0))</f>
        <v>0</v>
      </c>
      <c r="D14">
        <f>IF(Выбор!D7=2,1,IF(Выбор!E7=2,1,0))</f>
        <v>0</v>
      </c>
      <c r="E14">
        <f>IF(Выбор!D7=6,1,IF(Выбор!E7=6,1,0))</f>
        <v>0</v>
      </c>
      <c r="F14">
        <f>IF(Выбор!D7=4,1,IF(Выбор!E7=4,1,0))</f>
        <v>0</v>
      </c>
      <c r="G14">
        <f>IF(Выбор!D7=8,1,IF(Выбор!E7=8,1,0))</f>
        <v>0</v>
      </c>
      <c r="H14">
        <f>IF(Выбор!D7=5,1,IF(Выбор!E7=5,1,0))</f>
        <v>0</v>
      </c>
      <c r="I14">
        <f>IF(Выбор!D7=3,1,IF(Выбор!E7=3,1,0))</f>
        <v>0</v>
      </c>
      <c r="K14">
        <f>IF(Выбор!H7=1,1,IF(Выбор!I7=1,1,0))</f>
        <v>0</v>
      </c>
      <c r="L14">
        <f>IF(Выбор!H7=7,1,IF(Выбор!I7=7,1,0))</f>
        <v>0</v>
      </c>
      <c r="M14">
        <f>IF(Выбор!H7=2,1,IF(Выбор!I7=2,1,0))</f>
        <v>0</v>
      </c>
      <c r="N14">
        <f>IF(Выбор!H7=6,1,IF(Выбор!I7=6,1,0))</f>
        <v>0</v>
      </c>
      <c r="O14">
        <f>IF(Выбор!H7=4,1,IF(Выбор!I7=4,1,0))</f>
        <v>0</v>
      </c>
      <c r="P14">
        <f>IF(Выбор!H7=8,1,IF(Выбор!I7=8,1,0))</f>
        <v>0</v>
      </c>
      <c r="Q14">
        <f>IF(Выбор!H7=5,1,IF(Выбор!I7=5,1,0))</f>
        <v>0</v>
      </c>
      <c r="R14">
        <f>IF(Выбор!H7=3,1,IF(Выбор!I7=3,1,0))</f>
        <v>0</v>
      </c>
    </row>
    <row r="15" spans="1:18" x14ac:dyDescent="0.35">
      <c r="A15" t="s">
        <v>19</v>
      </c>
      <c r="B15">
        <f>SUM(B9:B14)</f>
        <v>0</v>
      </c>
      <c r="C15">
        <f>SUM(C9:C14)</f>
        <v>0</v>
      </c>
      <c r="D15">
        <f>SUM(D9:D14)</f>
        <v>0</v>
      </c>
      <c r="E15">
        <f>SUM(E9:E14)</f>
        <v>0</v>
      </c>
      <c r="F15">
        <f>SUM(F9:F14)</f>
        <v>0</v>
      </c>
      <c r="G15">
        <f>SUM(G9:G14)</f>
        <v>0</v>
      </c>
      <c r="H15">
        <f>SUM(H9:H14)</f>
        <v>0</v>
      </c>
      <c r="I15">
        <f>SUM(I9:I14)</f>
        <v>0</v>
      </c>
      <c r="K15">
        <f>SUM(K9:K14)</f>
        <v>0</v>
      </c>
      <c r="L15">
        <f>SUM(L9:L14)</f>
        <v>0</v>
      </c>
      <c r="M15">
        <f>SUM(M9:M14)</f>
        <v>0</v>
      </c>
      <c r="N15">
        <f>SUM(N9:N14)</f>
        <v>0</v>
      </c>
      <c r="O15">
        <f>SUM(O9:O14)</f>
        <v>0</v>
      </c>
      <c r="P15">
        <f>SUM(P9:P14)</f>
        <v>0</v>
      </c>
      <c r="Q15">
        <f>SUM(Q9:Q14)</f>
        <v>0</v>
      </c>
      <c r="R15">
        <f>SUM(R9:R14)</f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Выбор</vt:lpstr>
      <vt:lpstr>Результат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Kocharyan</dc:creator>
  <cp:lastModifiedBy>Igor Kocharyan</cp:lastModifiedBy>
  <dcterms:created xsi:type="dcterms:W3CDTF">2022-07-12T18:11:12Z</dcterms:created>
  <dcterms:modified xsi:type="dcterms:W3CDTF">2022-07-25T10:06:12Z</dcterms:modified>
</cp:coreProperties>
</file>